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Лист1" sheetId="1" r:id="rId1"/>
  </sheets>
  <definedNames>
    <definedName name="_Hlk111013307" localSheetId="0">'Лист1'!$A$1</definedName>
  </definedNames>
  <calcPr fullCalcOnLoad="1"/>
</workbook>
</file>

<file path=xl/sharedStrings.xml><?xml version="1.0" encoding="utf-8"?>
<sst xmlns="http://schemas.openxmlformats.org/spreadsheetml/2006/main" count="32" uniqueCount="32">
  <si>
    <t>Показатели</t>
  </si>
  <si>
    <t>Темп роста, %</t>
  </si>
  <si>
    <t>Отклонение,</t>
  </si>
  <si>
    <t>Оборот организаций по всем видам экономической деятельности, млн. руб.</t>
  </si>
  <si>
    <t>Отгружено товаров собственного производства, выполнено работ и услуг собственными силами, млн. руб.</t>
  </si>
  <si>
    <t>Оборот розничной торговли, млн. руб.</t>
  </si>
  <si>
    <t>Численность населения, чел</t>
  </si>
  <si>
    <t>Миграция населения:</t>
  </si>
  <si>
    <t xml:space="preserve">миграционный прирост </t>
  </si>
  <si>
    <t>Ввод жилья, кв. м</t>
  </si>
  <si>
    <t>Введено квартир, ед.</t>
  </si>
  <si>
    <t>Производство молока, т</t>
  </si>
  <si>
    <t>Произведено (реализовано) скота и птицы, т</t>
  </si>
  <si>
    <t>Наличие скота, голов</t>
  </si>
  <si>
    <t>-КРС</t>
  </si>
  <si>
    <t>в т.ч. коров</t>
  </si>
  <si>
    <t>Исп.Шалаева Н.И.</t>
  </si>
  <si>
    <t xml:space="preserve">Среднемесячная заработная плата (январь-июль), руб. </t>
  </si>
  <si>
    <t>Уровень безработицы, % (январь-сентябрь)</t>
  </si>
  <si>
    <t>Число безработных, чел (январь-сентябрь)</t>
  </si>
  <si>
    <t>Инвестиции в основной капитал, млн. руб. (январь-июнь)</t>
  </si>
  <si>
    <t>Финансово-экономические показатели МО "Цильнинский район" за январь-сентябрь 2023г</t>
  </si>
  <si>
    <t>Число родившихся, чел. (январь-август)</t>
  </si>
  <si>
    <t>Число умерших, чел. (январь-август)</t>
  </si>
  <si>
    <t>Число браков (январь-август)</t>
  </si>
  <si>
    <t>Число разводов(январь-август)</t>
  </si>
  <si>
    <t>Прибыло (январь-август)</t>
  </si>
  <si>
    <t>Выбыло (январь-август)</t>
  </si>
  <si>
    <t>Финансовый результат крупных и средних организаций, млн. руб. (январь-июль)</t>
  </si>
  <si>
    <t>Доля убыточных организаций, % (январь-июль)</t>
  </si>
  <si>
    <t>Январь-сентябрь 2023г</t>
  </si>
  <si>
    <t>Январь-сентябрь 2022г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</si>
</sst>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left" vertical="top" wrapText="1"/>
    </xf>
    <xf numFmtId="164" fontId="4" fillId="33" borderId="1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="118" zoomScaleNormal="118" zoomScalePageLayoutView="0" workbookViewId="0" topLeftCell="A1">
      <selection activeCell="A1" sqref="A1:E1"/>
    </sheetView>
  </sheetViews>
  <sheetFormatPr defaultColWidth="9.140625" defaultRowHeight="15"/>
  <cols>
    <col min="1" max="1" width="31.7109375" style="3" customWidth="1"/>
    <col min="2" max="2" width="13.421875" style="3" customWidth="1"/>
    <col min="3" max="3" width="13.57421875" style="3" customWidth="1"/>
    <col min="4" max="4" width="12.00390625" style="3" customWidth="1"/>
    <col min="5" max="5" width="16.28125" style="3" customWidth="1"/>
    <col min="6" max="16384" width="9.140625" style="3" customWidth="1"/>
  </cols>
  <sheetData>
    <row r="1" spans="1:5" ht="34.5" customHeight="1">
      <c r="A1" s="10" t="s">
        <v>21</v>
      </c>
      <c r="B1" s="11"/>
      <c r="C1" s="11"/>
      <c r="D1" s="11"/>
      <c r="E1" s="11"/>
    </row>
    <row r="2" spans="1:5" ht="15.75" thickBot="1">
      <c r="A2" s="1"/>
      <c r="B2" s="4"/>
      <c r="C2" s="4"/>
      <c r="D2" s="4"/>
      <c r="E2" s="4"/>
    </row>
    <row r="3" spans="1:5" ht="45.75" thickBot="1">
      <c r="A3" s="5" t="s">
        <v>0</v>
      </c>
      <c r="B3" s="6" t="s">
        <v>31</v>
      </c>
      <c r="C3" s="6" t="s">
        <v>30</v>
      </c>
      <c r="D3" s="6" t="s">
        <v>1</v>
      </c>
      <c r="E3" s="6" t="s">
        <v>2</v>
      </c>
    </row>
    <row r="4" spans="1:5" ht="45.75" thickBot="1">
      <c r="A4" s="7" t="s">
        <v>3</v>
      </c>
      <c r="B4" s="2">
        <v>3623.7</v>
      </c>
      <c r="C4" s="2">
        <v>7389</v>
      </c>
      <c r="D4" s="8">
        <f>C4/B4*100</f>
        <v>203.90760824571572</v>
      </c>
      <c r="E4" s="2">
        <f>C4-B4</f>
        <v>3765.3</v>
      </c>
    </row>
    <row r="5" spans="1:5" ht="60.75" thickBot="1">
      <c r="A5" s="7" t="s">
        <v>4</v>
      </c>
      <c r="B5" s="2">
        <v>2101.2</v>
      </c>
      <c r="C5" s="2">
        <v>5771.7</v>
      </c>
      <c r="D5" s="8">
        <f aca="true" t="shared" si="0" ref="D5:D28">C5/B5*100</f>
        <v>274.68589377498574</v>
      </c>
      <c r="E5" s="2">
        <f aca="true" t="shared" si="1" ref="E5:E28">C5-B5</f>
        <v>3670.5</v>
      </c>
    </row>
    <row r="6" spans="1:5" ht="30.75" thickBot="1">
      <c r="A6" s="7" t="s">
        <v>5</v>
      </c>
      <c r="B6" s="2">
        <v>767.6</v>
      </c>
      <c r="C6" s="2">
        <v>870.2</v>
      </c>
      <c r="D6" s="8">
        <f t="shared" si="0"/>
        <v>113.36633663366338</v>
      </c>
      <c r="E6" s="2">
        <f t="shared" si="1"/>
        <v>102.60000000000002</v>
      </c>
    </row>
    <row r="7" spans="1:5" ht="15.75" thickBot="1">
      <c r="A7" s="7" t="s">
        <v>6</v>
      </c>
      <c r="B7" s="2">
        <v>23100</v>
      </c>
      <c r="C7" s="2">
        <v>23000</v>
      </c>
      <c r="D7" s="8">
        <f t="shared" si="0"/>
        <v>99.56709956709958</v>
      </c>
      <c r="E7" s="2">
        <f t="shared" si="1"/>
        <v>-100</v>
      </c>
    </row>
    <row r="8" spans="1:5" ht="30.75" thickBot="1">
      <c r="A8" s="7" t="s">
        <v>22</v>
      </c>
      <c r="B8" s="2">
        <v>83</v>
      </c>
      <c r="C8" s="2">
        <v>124</v>
      </c>
      <c r="D8" s="8">
        <f t="shared" si="0"/>
        <v>149.39759036144576</v>
      </c>
      <c r="E8" s="2">
        <f t="shared" si="1"/>
        <v>41</v>
      </c>
    </row>
    <row r="9" spans="1:5" ht="30.75" thickBot="1">
      <c r="A9" s="7" t="s">
        <v>23</v>
      </c>
      <c r="B9" s="2">
        <v>255</v>
      </c>
      <c r="C9" s="2">
        <v>206</v>
      </c>
      <c r="D9" s="8">
        <f t="shared" si="0"/>
        <v>80.7843137254902</v>
      </c>
      <c r="E9" s="2">
        <f t="shared" si="1"/>
        <v>-49</v>
      </c>
    </row>
    <row r="10" spans="1:5" ht="15.75" thickBot="1">
      <c r="A10" s="7" t="s">
        <v>24</v>
      </c>
      <c r="B10" s="2">
        <v>76</v>
      </c>
      <c r="C10" s="2">
        <v>84</v>
      </c>
      <c r="D10" s="8">
        <f t="shared" si="0"/>
        <v>110.5263157894737</v>
      </c>
      <c r="E10" s="2">
        <f t="shared" si="1"/>
        <v>8</v>
      </c>
    </row>
    <row r="11" spans="1:5" ht="15.75" thickBot="1">
      <c r="A11" s="7" t="s">
        <v>25</v>
      </c>
      <c r="B11" s="2">
        <v>35</v>
      </c>
      <c r="C11" s="2">
        <v>24</v>
      </c>
      <c r="D11" s="8">
        <f t="shared" si="0"/>
        <v>68.57142857142857</v>
      </c>
      <c r="E11" s="2">
        <f t="shared" si="1"/>
        <v>-11</v>
      </c>
    </row>
    <row r="12" spans="1:5" ht="30.75" thickBot="1">
      <c r="A12" s="7" t="s">
        <v>18</v>
      </c>
      <c r="B12" s="2">
        <v>0.45</v>
      </c>
      <c r="C12" s="2">
        <v>0.38</v>
      </c>
      <c r="D12" s="8">
        <f t="shared" si="0"/>
        <v>84.44444444444444</v>
      </c>
      <c r="E12" s="2">
        <f t="shared" si="1"/>
        <v>-0.07</v>
      </c>
    </row>
    <row r="13" spans="1:5" ht="30.75" thickBot="1">
      <c r="A13" s="7" t="s">
        <v>19</v>
      </c>
      <c r="B13" s="2">
        <v>52</v>
      </c>
      <c r="C13" s="2">
        <v>44</v>
      </c>
      <c r="D13" s="8">
        <f t="shared" si="0"/>
        <v>84.61538461538461</v>
      </c>
      <c r="E13" s="2">
        <f t="shared" si="1"/>
        <v>-8</v>
      </c>
    </row>
    <row r="14" spans="1:5" ht="30.75" thickBot="1">
      <c r="A14" s="7" t="s">
        <v>17</v>
      </c>
      <c r="B14" s="2">
        <v>31647.7</v>
      </c>
      <c r="C14" s="2">
        <v>36264.4</v>
      </c>
      <c r="D14" s="8">
        <f t="shared" si="0"/>
        <v>114.58778994998057</v>
      </c>
      <c r="E14" s="2">
        <f t="shared" si="1"/>
        <v>4616.700000000001</v>
      </c>
    </row>
    <row r="15" spans="1:5" ht="15.75" thickBot="1">
      <c r="A15" s="7" t="s">
        <v>7</v>
      </c>
      <c r="B15" s="2"/>
      <c r="C15" s="2"/>
      <c r="D15" s="8"/>
      <c r="E15" s="2">
        <f t="shared" si="1"/>
        <v>0</v>
      </c>
    </row>
    <row r="16" spans="1:5" ht="15.75" thickBot="1">
      <c r="A16" s="7" t="s">
        <v>26</v>
      </c>
      <c r="B16" s="2">
        <v>399</v>
      </c>
      <c r="C16" s="2">
        <v>430</v>
      </c>
      <c r="D16" s="8">
        <f t="shared" si="0"/>
        <v>107.76942355889724</v>
      </c>
      <c r="E16" s="2">
        <f t="shared" si="1"/>
        <v>31</v>
      </c>
    </row>
    <row r="17" spans="1:5" ht="15.75" thickBot="1">
      <c r="A17" s="7" t="s">
        <v>27</v>
      </c>
      <c r="B17" s="2">
        <v>340</v>
      </c>
      <c r="C17" s="2">
        <v>319</v>
      </c>
      <c r="D17" s="8">
        <f t="shared" si="0"/>
        <v>93.82352941176471</v>
      </c>
      <c r="E17" s="2">
        <f t="shared" si="1"/>
        <v>-21</v>
      </c>
    </row>
    <row r="18" spans="1:5" ht="15.75" thickBot="1">
      <c r="A18" s="7" t="s">
        <v>8</v>
      </c>
      <c r="B18" s="2">
        <f>B16-B17</f>
        <v>59</v>
      </c>
      <c r="C18" s="2">
        <f>C16-C17</f>
        <v>111</v>
      </c>
      <c r="D18" s="8"/>
      <c r="E18" s="2"/>
    </row>
    <row r="19" spans="1:5" ht="45.75" thickBot="1">
      <c r="A19" s="7" t="s">
        <v>28</v>
      </c>
      <c r="B19" s="2">
        <v>314.1</v>
      </c>
      <c r="C19" s="2">
        <v>172.9</v>
      </c>
      <c r="D19" s="8">
        <f t="shared" si="0"/>
        <v>55.04616364215218</v>
      </c>
      <c r="E19" s="2">
        <f t="shared" si="1"/>
        <v>-141.20000000000002</v>
      </c>
    </row>
    <row r="20" spans="1:5" ht="30.75" thickBot="1">
      <c r="A20" s="7" t="s">
        <v>29</v>
      </c>
      <c r="B20" s="2">
        <v>50</v>
      </c>
      <c r="C20" s="2">
        <v>75</v>
      </c>
      <c r="D20" s="8">
        <f t="shared" si="0"/>
        <v>150</v>
      </c>
      <c r="E20" s="2">
        <f t="shared" si="1"/>
        <v>25</v>
      </c>
    </row>
    <row r="21" spans="1:5" ht="30.75" thickBot="1">
      <c r="A21" s="7" t="s">
        <v>20</v>
      </c>
      <c r="B21" s="2">
        <v>178.7</v>
      </c>
      <c r="C21" s="2">
        <v>146.9</v>
      </c>
      <c r="D21" s="8">
        <f t="shared" si="0"/>
        <v>82.20481253497482</v>
      </c>
      <c r="E21" s="2">
        <f t="shared" si="1"/>
        <v>-31.799999999999983</v>
      </c>
    </row>
    <row r="22" spans="1:5" ht="15.75" thickBot="1">
      <c r="A22" s="7" t="s">
        <v>9</v>
      </c>
      <c r="B22" s="2">
        <v>3755</v>
      </c>
      <c r="C22" s="2">
        <v>4025</v>
      </c>
      <c r="D22" s="8">
        <f t="shared" si="0"/>
        <v>107.19041278295607</v>
      </c>
      <c r="E22" s="2">
        <f t="shared" si="1"/>
        <v>270</v>
      </c>
    </row>
    <row r="23" spans="1:5" ht="15.75" thickBot="1">
      <c r="A23" s="7" t="s">
        <v>10</v>
      </c>
      <c r="B23" s="2">
        <v>26</v>
      </c>
      <c r="C23" s="2">
        <v>28</v>
      </c>
      <c r="D23" s="8">
        <f t="shared" si="0"/>
        <v>107.6923076923077</v>
      </c>
      <c r="E23" s="2">
        <f t="shared" si="1"/>
        <v>2</v>
      </c>
    </row>
    <row r="24" spans="1:5" ht="15.75" thickBot="1">
      <c r="A24" s="7" t="s">
        <v>11</v>
      </c>
      <c r="B24" s="2">
        <v>1170.8</v>
      </c>
      <c r="C24" s="2">
        <v>1172.3</v>
      </c>
      <c r="D24" s="8">
        <f t="shared" si="0"/>
        <v>100.12811752647761</v>
      </c>
      <c r="E24" s="2">
        <f t="shared" si="1"/>
        <v>1.5</v>
      </c>
    </row>
    <row r="25" spans="1:5" ht="30.75" thickBot="1">
      <c r="A25" s="7" t="s">
        <v>12</v>
      </c>
      <c r="B25" s="2">
        <v>50.1</v>
      </c>
      <c r="C25" s="2">
        <v>95.4</v>
      </c>
      <c r="D25" s="8">
        <f t="shared" si="0"/>
        <v>190.41916167664672</v>
      </c>
      <c r="E25" s="2">
        <f t="shared" si="1"/>
        <v>45.300000000000004</v>
      </c>
    </row>
    <row r="26" spans="1:5" ht="15.75" thickBot="1">
      <c r="A26" s="7" t="s">
        <v>13</v>
      </c>
      <c r="B26" s="2"/>
      <c r="C26" s="2"/>
      <c r="D26" s="8"/>
      <c r="E26" s="2"/>
    </row>
    <row r="27" spans="1:5" ht="15.75" thickBot="1">
      <c r="A27" s="7" t="s">
        <v>14</v>
      </c>
      <c r="B27" s="2">
        <v>1278</v>
      </c>
      <c r="C27" s="2">
        <v>1189</v>
      </c>
      <c r="D27" s="8">
        <f t="shared" si="0"/>
        <v>93.0359937402191</v>
      </c>
      <c r="E27" s="2">
        <f t="shared" si="1"/>
        <v>-89</v>
      </c>
    </row>
    <row r="28" spans="1:5" ht="15.75" thickBot="1">
      <c r="A28" s="7" t="s">
        <v>15</v>
      </c>
      <c r="B28" s="2">
        <v>412</v>
      </c>
      <c r="C28" s="2">
        <v>382</v>
      </c>
      <c r="D28" s="8">
        <f t="shared" si="0"/>
        <v>92.71844660194175</v>
      </c>
      <c r="E28" s="2">
        <f t="shared" si="1"/>
        <v>-30</v>
      </c>
    </row>
    <row r="29" spans="1:5" ht="15">
      <c r="A29" s="4"/>
      <c r="B29" s="4"/>
      <c r="C29" s="4"/>
      <c r="D29" s="4"/>
      <c r="E29" s="4"/>
    </row>
    <row r="30" spans="1:5" ht="15">
      <c r="A30" s="9" t="s">
        <v>16</v>
      </c>
      <c r="B30" s="4"/>
      <c r="C30" s="4"/>
      <c r="D30" s="4"/>
      <c r="E30" s="4"/>
    </row>
  </sheetData>
  <sheetProtection/>
  <mergeCells count="1">
    <mergeCell ref="A1:E1"/>
  </mergeCells>
  <printOptions/>
  <pageMargins left="0.9055118110236221" right="0.31496062992125984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2</cp:lastModifiedBy>
  <cp:lastPrinted>2023-10-30T11:38:42Z</cp:lastPrinted>
  <dcterms:created xsi:type="dcterms:W3CDTF">2015-06-05T18:19:34Z</dcterms:created>
  <dcterms:modified xsi:type="dcterms:W3CDTF">2023-11-22T04:41:12Z</dcterms:modified>
  <cp:category/>
  <cp:version/>
  <cp:contentType/>
  <cp:contentStatus/>
</cp:coreProperties>
</file>